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run\Desktop\Upwork Excel\Name Manager\"/>
    </mc:Choice>
  </mc:AlternateContent>
  <bookViews>
    <workbookView xWindow="0" yWindow="0" windowWidth="9540" windowHeight="3270" activeTab="1"/>
  </bookViews>
  <sheets>
    <sheet name="Expenses and Revenues" sheetId="1" r:id="rId1"/>
    <sheet name="Calculations" sheetId="2" r:id="rId2"/>
  </sheets>
  <definedNames>
    <definedName name="April">'Expenses and Revenues'!$E$2:$E$7</definedName>
    <definedName name="August">'Expenses and Revenues'!$I$2:$I$7</definedName>
    <definedName name="December">'Expenses and Revenues'!$M$2:$M$7</definedName>
    <definedName name="February">'Expenses and Revenues'!$C$2:$C$7</definedName>
    <definedName name="February2">SUM('Expenses and Revenues'!A1:A6)</definedName>
    <definedName name="January">'Expenses and Revenues'!$B$2:$B$7</definedName>
    <definedName name="July">'Expenses and Revenues'!$H$2:$H$7</definedName>
    <definedName name="June">'Expenses and Revenues'!$G$2:$G$7</definedName>
    <definedName name="March">'Expenses and Revenues'!$D$2:$D$7</definedName>
    <definedName name="May">'Expenses and Revenues'!$F$2:$F$7</definedName>
    <definedName name="November">'Expenses and Revenues'!$L$2:$L$7</definedName>
    <definedName name="October">'Expenses and Revenues'!$K$2:$K$7</definedName>
    <definedName name="Revenues">'Expenses and Revenues'!$B$10</definedName>
    <definedName name="September">'Expenses and Revenues'!$J$2:$J$7</definedName>
    <definedName name="Yearly_expenses">'Expenses and Revenues'!$B$2:$M$7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2" l="1"/>
  <c r="B3" i="2"/>
  <c r="D2" i="2"/>
  <c r="D3" i="2"/>
  <c r="C2" i="2"/>
  <c r="C3" i="2"/>
</calcChain>
</file>

<file path=xl/sharedStrings.xml><?xml version="1.0" encoding="utf-8"?>
<sst xmlns="http://schemas.openxmlformats.org/spreadsheetml/2006/main" count="26" uniqueCount="23">
  <si>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</si>
  <si>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</si>
  <si>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</si>
  <si>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</si>
  <si>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</si>
  <si>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</si>
  <si>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</si>
  <si>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</si>
  <si>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</si>
  <si>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</si>
  <si>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</si>
  <si>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</si>
  <si>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Expenses </t>
  </si>
  <si>
    <t>Gas</t>
  </si>
  <si>
    <t>Food</t>
  </si>
  <si>
    <t>Taxes</t>
  </si>
  <si>
    <t>Utilities</t>
  </si>
  <si>
    <t>Kids' stuff</t>
  </si>
  <si>
    <t>Unexpected expenses</t>
  </si>
  <si>
    <t>Monthly revenues</t>
  </si>
  <si>
    <t>Month</t>
  </si>
  <si>
    <t>Profit</t>
  </si>
  <si>
    <t>Monthy expenses/Yearly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</si>
</sst>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2" fillId="4" borderId="0" xfId="0" applyFont="1" applyFill="1"/>
    <xf numFmtId="0" fontId="0" fillId="2" borderId="0" xfId="0" applyFill="1"/>
    <xf numFmtId="44" fontId="4" fillId="0" borderId="0" xfId="1" applyFont="1"/>
    <xf numFmtId="0" fontId="4" fillId="0" borderId="0" xfId="0" applyFont="1"/>
    <xf numFmtId="0" fontId="3" fillId="3" borderId="0" xfId="0" applyFont="1" applyFill="1"/>
    <xf numFmtId="0" fontId="3" fillId="3" borderId="0" xfId="0" applyFont="1" applyFill="1" applyAlignment="1">
      <alignment horizontal="right"/>
    </xf>
    <xf numFmtId="9" fontId="0" fillId="0" borderId="0" xfId="2" applyFont="1"/>
    <xf numFmtId="0" fontId="3" fillId="0" borderId="0" xfId="0" applyFont="1" applyFill="1" applyAlignment="1">
      <alignment horizontal="right"/>
    </xf>
    <xf numFmtId="0" fontId="2" fillId="0" borderId="0" xfId="0" applyFont="1" applyFill="1"/>
    <xf numFmtId="44" fontId="2" fillId="0" borderId="0" xfId="1" applyFont="1" applyFill="1"/>
    <xf numFmtId="0" fontId="2" fillId="0" borderId="0" xfId="0" applyFont="1" applyFill="1" applyAlignment="1">
      <alignment wrapText="1"/>
    </xf>
    <xf numFmtId="9" fontId="0" fillId="0" borderId="0" xfId="2" applyFont="1" applyFill="1"/>
  </cellXfs>
  <cellStyles count="3">
    <cellStyle name="Currency" xfId="1" builtinId="4"/>
    <cellStyle name="Normal" xfId="0" builtinId="0"/>
    <cellStyle name="Percent" xfId="2" builtinId="5"/>
  </cellStyles>
  <dxfs count="6">
    <dxf>
      <numFmt numFmtId="13" formatCode="0%"/>
      <fill>
        <patternFill patternType="none">
          <fgColor indexed="64"/>
          <bgColor auto="1"/>
        </patternFill>
      </fill>
    </dxf>
    <dxf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</dxf>
    <dxf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D3" totalsRowShown="0" headerRowDxfId="4" dataDxfId="3">
  <tableColumns count="4">
    <tableColumn id="1" name="Month" dataDxfId="5"/>
    <tableColumn id="2" name="January" dataDxfId="0">
      <calculatedColumnFormula>SUM(January)/SUM(Yearly_expenses)</calculatedColumnFormula>
    </tableColumn>
    <tableColumn id="3" name="February" dataDxfId="2">
      <calculatedColumnFormula>SUM(February)/SUM(Yearly_expenses)</calculatedColumnFormula>
    </tableColumn>
    <tableColumn id="4" name="March" dataDxfId="1">
      <calculatedColumnFormula>SUM(March)/SUM(Yearly_expenses)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showGridLines="0" zoomScale="75" zoomScaleNormal="75" workbookViewId="0">
      <selection activeCell="C2" sqref="C2:C7"/>
    </sheetView>
  </sheetViews>
  <sheetFormatPr defaultRowHeight="15" x14ac:dyDescent="0.25"/>
  <cols>
    <col min="1" max="1" width="21.140625" bestFit="1" customWidth="1"/>
    <col min="2" max="2" width="11.5703125" bestFit="1" customWidth="1"/>
    <col min="3" max="9" width="9.85546875" bestFit="1" customWidth="1"/>
    <col min="10" max="10" width="11.140625" bestFit="1" customWidth="1"/>
    <col min="11" max="11" width="9.85546875" bestFit="1" customWidth="1"/>
    <col min="12" max="12" width="10.5703125" bestFit="1" customWidth="1"/>
    <col min="13" max="13" width="10.5703125" customWidth="1"/>
    <col min="14" max="14" width="10.5703125" bestFit="1" customWidth="1"/>
  </cols>
  <sheetData>
    <row r="1" spans="1:13" x14ac:dyDescent="0.25">
      <c r="A1" s="1" t="s">
        <v>12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</row>
    <row r="2" spans="1:13" x14ac:dyDescent="0.25">
      <c r="A2" s="5" t="s">
        <v>13</v>
      </c>
      <c r="B2" s="3">
        <v>121</v>
      </c>
      <c r="C2" s="3">
        <v>175</v>
      </c>
      <c r="D2" s="3">
        <v>262</v>
      </c>
      <c r="E2" s="3">
        <v>127</v>
      </c>
      <c r="F2" s="3">
        <v>98</v>
      </c>
      <c r="G2" s="3">
        <v>121</v>
      </c>
      <c r="H2" s="3">
        <v>51</v>
      </c>
      <c r="I2" s="3">
        <v>241</v>
      </c>
      <c r="J2" s="3">
        <v>95</v>
      </c>
      <c r="K2" s="3">
        <v>139</v>
      </c>
      <c r="L2" s="3">
        <v>103</v>
      </c>
      <c r="M2" s="3">
        <v>230</v>
      </c>
    </row>
    <row r="3" spans="1:13" x14ac:dyDescent="0.25">
      <c r="A3" s="5" t="s">
        <v>14</v>
      </c>
      <c r="B3" s="3">
        <v>198</v>
      </c>
      <c r="C3" s="3">
        <v>164</v>
      </c>
      <c r="D3" s="3">
        <v>154</v>
      </c>
      <c r="E3" s="3">
        <v>80</v>
      </c>
      <c r="F3" s="3">
        <v>174</v>
      </c>
      <c r="G3" s="3">
        <v>189</v>
      </c>
      <c r="H3" s="3">
        <v>143</v>
      </c>
      <c r="I3" s="3">
        <v>208</v>
      </c>
      <c r="J3" s="3">
        <v>235</v>
      </c>
      <c r="K3" s="3">
        <v>173</v>
      </c>
      <c r="L3" s="3">
        <v>66</v>
      </c>
      <c r="M3" s="3">
        <v>283</v>
      </c>
    </row>
    <row r="4" spans="1:13" x14ac:dyDescent="0.25">
      <c r="A4" s="5" t="s">
        <v>17</v>
      </c>
      <c r="B4" s="3">
        <v>243</v>
      </c>
      <c r="C4" s="3">
        <v>97</v>
      </c>
      <c r="D4" s="3">
        <v>54</v>
      </c>
      <c r="E4" s="3">
        <v>93</v>
      </c>
      <c r="F4" s="3">
        <v>142</v>
      </c>
      <c r="G4" s="3">
        <v>272</v>
      </c>
      <c r="H4" s="3">
        <v>276</v>
      </c>
      <c r="I4" s="3">
        <v>280</v>
      </c>
      <c r="J4" s="3">
        <v>71</v>
      </c>
      <c r="K4" s="3">
        <v>287</v>
      </c>
      <c r="L4" s="3">
        <v>145</v>
      </c>
      <c r="M4" s="3">
        <v>65</v>
      </c>
    </row>
    <row r="5" spans="1:13" x14ac:dyDescent="0.25">
      <c r="A5" s="5" t="s">
        <v>15</v>
      </c>
      <c r="B5" s="3">
        <v>276</v>
      </c>
      <c r="C5" s="3">
        <v>277</v>
      </c>
      <c r="D5" s="3">
        <v>258</v>
      </c>
      <c r="E5" s="3">
        <v>236</v>
      </c>
      <c r="F5" s="3">
        <v>96</v>
      </c>
      <c r="G5" s="3">
        <v>169</v>
      </c>
      <c r="H5" s="3">
        <v>227</v>
      </c>
      <c r="I5" s="3">
        <v>123</v>
      </c>
      <c r="J5" s="3">
        <v>230</v>
      </c>
      <c r="K5" s="3">
        <v>249</v>
      </c>
      <c r="L5" s="3">
        <v>198</v>
      </c>
      <c r="M5" s="3">
        <v>192</v>
      </c>
    </row>
    <row r="6" spans="1:13" x14ac:dyDescent="0.25">
      <c r="A6" s="5" t="s">
        <v>16</v>
      </c>
      <c r="B6" s="3">
        <v>261</v>
      </c>
      <c r="C6" s="3">
        <v>240</v>
      </c>
      <c r="D6" s="3">
        <v>140</v>
      </c>
      <c r="E6" s="3">
        <v>242</v>
      </c>
      <c r="F6" s="3">
        <v>286</v>
      </c>
      <c r="G6" s="3">
        <v>161</v>
      </c>
      <c r="H6" s="3">
        <v>58</v>
      </c>
      <c r="I6" s="3">
        <v>267</v>
      </c>
      <c r="J6" s="3">
        <v>162</v>
      </c>
      <c r="K6" s="3">
        <v>99</v>
      </c>
      <c r="L6" s="3">
        <v>96</v>
      </c>
      <c r="M6" s="3">
        <v>118</v>
      </c>
    </row>
    <row r="7" spans="1:13" x14ac:dyDescent="0.25">
      <c r="A7" s="5" t="s">
        <v>18</v>
      </c>
      <c r="B7" s="3">
        <v>298</v>
      </c>
      <c r="C7" s="3">
        <v>147</v>
      </c>
      <c r="D7" s="3">
        <v>192</v>
      </c>
      <c r="E7" s="3">
        <v>291</v>
      </c>
      <c r="F7" s="3">
        <v>67</v>
      </c>
      <c r="G7" s="3">
        <v>254</v>
      </c>
      <c r="H7" s="3">
        <v>89</v>
      </c>
      <c r="I7" s="3">
        <v>258</v>
      </c>
      <c r="J7" s="3">
        <v>110</v>
      </c>
      <c r="K7" s="3">
        <v>88</v>
      </c>
      <c r="L7" s="3">
        <v>252</v>
      </c>
      <c r="M7" s="3">
        <v>275</v>
      </c>
    </row>
    <row r="8" spans="1:13" x14ac:dyDescent="0.2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x14ac:dyDescent="0.2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x14ac:dyDescent="0.25">
      <c r="A10" s="2" t="s">
        <v>19</v>
      </c>
      <c r="B10" s="3">
        <v>2500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showGridLines="0" tabSelected="1" workbookViewId="0">
      <selection activeCell="F3" sqref="F3"/>
    </sheetView>
  </sheetViews>
  <sheetFormatPr defaultRowHeight="15" x14ac:dyDescent="0.25"/>
  <cols>
    <col min="1" max="1" width="15.85546875" bestFit="1" customWidth="1"/>
    <col min="2" max="2" width="10.5703125" bestFit="1" customWidth="1"/>
    <col min="3" max="3" width="11" customWidth="1"/>
    <col min="4" max="9" width="10.5703125" bestFit="1" customWidth="1"/>
    <col min="10" max="10" width="11" bestFit="1" customWidth="1"/>
    <col min="11" max="13" width="10.5703125" bestFit="1" customWidth="1"/>
  </cols>
  <sheetData>
    <row r="1" spans="1:13" x14ac:dyDescent="0.25">
      <c r="A1" s="8" t="s">
        <v>20</v>
      </c>
      <c r="B1" s="8" t="s">
        <v>0</v>
      </c>
      <c r="C1" s="8" t="s">
        <v>1</v>
      </c>
      <c r="D1" s="8" t="s">
        <v>2</v>
      </c>
    </row>
    <row r="2" spans="1:13" ht="24" customHeight="1" x14ac:dyDescent="0.25">
      <c r="A2" s="9" t="s">
        <v>21</v>
      </c>
      <c r="B2" s="10">
        <f>Revenues-SUM(January)</f>
        <v>1103</v>
      </c>
      <c r="C2" s="10">
        <f>Revenues-SUM(February)</f>
        <v>1400</v>
      </c>
      <c r="D2" s="10">
        <f>Revenues-SUM(March)</f>
        <v>1440</v>
      </c>
    </row>
    <row r="3" spans="1:13" ht="45" x14ac:dyDescent="0.25">
      <c r="A3" s="11" t="s">
        <v>22</v>
      </c>
      <c r="B3" s="12">
        <f>SUM(January)/SUM(Yearly_expenses)</f>
        <v>0.10882604970008569</v>
      </c>
      <c r="C3" s="12">
        <f>SUM(February)/SUM(Yearly_expenses)</f>
        <v>8.5689802913453295E-2</v>
      </c>
      <c r="D3" s="12">
        <f>SUM(March)/SUM(Yearly_expenses)</f>
        <v>8.2573810080236815E-2</v>
      </c>
      <c r="E3" s="7"/>
      <c r="F3" s="7"/>
      <c r="G3" s="7"/>
      <c r="H3" s="7"/>
      <c r="I3" s="7"/>
      <c r="J3" s="7"/>
      <c r="K3" s="7"/>
      <c r="L3" s="7"/>
      <c r="M3" s="7"/>
    </row>
  </sheetData>
  <pageMargins left="0.7" right="0.7" top="0.75" bottom="0.75" header="0.3" footer="0.3"/>
  <pageSetup paperSize="9" orientation="portrait" r:id="rId1"/>
  <ignoredErrors>
    <ignoredError sqref="B2:D2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14</vt:i4>
      </vt:variant>
    </vt:vector>
  </HeadingPairs>
  <TitlesOfParts>
    <vt:vector size="16" baseType="lpstr">
      <vt:lpstr>Expenses and Revenues</vt:lpstr>
      <vt:lpstr>Calculations</vt:lpstr>
      <vt:lpstr>April</vt:lpstr>
      <vt:lpstr>August</vt:lpstr>
      <vt:lpstr>December</vt:lpstr>
      <vt:lpstr>February</vt:lpstr>
      <vt:lpstr>January</vt:lpstr>
      <vt:lpstr>July</vt:lpstr>
      <vt:lpstr>June</vt:lpstr>
      <vt:lpstr>March</vt:lpstr>
      <vt:lpstr>May</vt:lpstr>
      <vt:lpstr>November</vt:lpstr>
      <vt:lpstr>October</vt:lpstr>
      <vt:lpstr>Revenues</vt:lpstr>
      <vt:lpstr>September</vt:lpstr>
      <vt:lpstr>Yearly_expenses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Harun</dc:creator>
  <cp:lastModifiedBy>Harun</cp:lastModifiedBy>
  <cp:lastPrinted>2021-05-11T12:05:35Z</cp:lastPrinted>
  <dcterms:created xsi:type="dcterms:W3CDTF">2021-05-11T10:58:35Z</dcterms:created>
  <dcterms:modified xsi:type="dcterms:W3CDTF">2021-05-12T16:43:59Z</dcterms:modified>
</cp:coreProperties>
</file>